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20" windowWidth="15120" windowHeight="8016"/>
  </bookViews>
  <sheets>
    <sheet name="Hárok1" sheetId="1" r:id="rId1"/>
    <sheet name="Hárok2" sheetId="2" r:id="rId2"/>
    <sheet name="Hárok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22" i="1" l="1"/>
  <c r="C16" i="1"/>
  <c r="C15" i="1"/>
  <c r="C12" i="1"/>
  <c r="C17" i="1" l="1"/>
  <c r="C18" i="1" l="1"/>
  <c r="C21" i="1" l="1"/>
  <c r="C23" i="1" s="1"/>
  <c r="C13" i="1" l="1"/>
  <c r="C19" i="1" l="1"/>
  <c r="C20" i="1" s="1"/>
  <c r="C24" i="1" s="1"/>
  <c r="C14" i="1"/>
</calcChain>
</file>

<file path=xl/sharedStrings.xml><?xml version="1.0" encoding="utf-8"?>
<sst xmlns="http://schemas.openxmlformats.org/spreadsheetml/2006/main" count="22" uniqueCount="22">
  <si>
    <t xml:space="preserve">Rozpočet </t>
  </si>
  <si>
    <t>v  EUR</t>
  </si>
  <si>
    <t>Bežné príjmy spolu:</t>
  </si>
  <si>
    <t>Bežné výdavky spolu:</t>
  </si>
  <si>
    <t>Prebytok +/- schodok bežného rozpočtu:</t>
  </si>
  <si>
    <t>Kapitálové príjmy spolu:</t>
  </si>
  <si>
    <t xml:space="preserve">Kapitálové výdavky spolu: </t>
  </si>
  <si>
    <t>Prebytok +/- schodok kapitálového rozpočtu:</t>
  </si>
  <si>
    <t>PRÍJMY SPOLU    (bežné + kapitálové):</t>
  </si>
  <si>
    <t>VÝDAVKY SPOLU (bežné + kapitálové):</t>
  </si>
  <si>
    <t>Prebytok  +  /  -  schodok</t>
  </si>
  <si>
    <t>Príjmové finančné operácie *</t>
  </si>
  <si>
    <t>Výdavkové finančné operácie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</si>
  <si>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</si>
  <si>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</si>
  <si>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</si>
  <si>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</si>
  <si>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ROZPOČET - SUMARIZÁCIA</t>
  </si>
  <si>
    <t xml:space="preserve">Finančné operácie  rozdiel    + / - </t>
  </si>
  <si>
    <t>VÝSLEDOK HOSPODÁRENIA v roku 2018</t>
  </si>
  <si>
    <t>na rok 2018</t>
  </si>
  <si>
    <t xml:space="preserve">   Návrh rozpočtu obce Blatná na Ostrove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</si>
</sst>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9"/>
      <name val="Times New Roman CE"/>
      <family val="1"/>
      <charset val="238"/>
    </font>
    <font>
      <sz val="12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4" fillId="3" borderId="10" xfId="0" applyFont="1" applyFill="1" applyBorder="1"/>
    <xf numFmtId="3" fontId="5" fillId="3" borderId="11" xfId="0" applyNumberFormat="1" applyFont="1" applyFill="1" applyBorder="1" applyAlignment="1">
      <alignment horizontal="right"/>
    </xf>
    <xf numFmtId="0" fontId="4" fillId="3" borderId="12" xfId="0" applyFont="1" applyFill="1" applyBorder="1"/>
    <xf numFmtId="3" fontId="5" fillId="3" borderId="13" xfId="0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vertical="center"/>
    </xf>
    <xf numFmtId="3" fontId="7" fillId="4" borderId="11" xfId="0" applyNumberFormat="1" applyFont="1" applyFill="1" applyBorder="1" applyAlignment="1">
      <alignment horizontal="right" vertical="center"/>
    </xf>
    <xf numFmtId="0" fontId="5" fillId="5" borderId="12" xfId="0" applyFont="1" applyFill="1" applyBorder="1"/>
    <xf numFmtId="3" fontId="5" fillId="5" borderId="13" xfId="0" applyNumberFormat="1" applyFont="1" applyFill="1" applyBorder="1" applyAlignment="1">
      <alignment horizontal="right"/>
    </xf>
    <xf numFmtId="0" fontId="5" fillId="5" borderId="14" xfId="0" applyFont="1" applyFill="1" applyBorder="1"/>
    <xf numFmtId="0" fontId="8" fillId="4" borderId="15" xfId="0" applyFont="1" applyFill="1" applyBorder="1" applyAlignment="1">
      <alignment vertical="center"/>
    </xf>
    <xf numFmtId="3" fontId="9" fillId="4" borderId="16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14" fillId="0" borderId="0" xfId="0" applyFont="1"/>
    <xf numFmtId="0" fontId="0" fillId="0" borderId="0" xfId="0" applyAlignment="1"/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3" fontId="5" fillId="7" borderId="6" xfId="0" applyNumberFormat="1" applyFont="1" applyFill="1" applyBorder="1" applyAlignment="1">
      <alignment horizontal="right"/>
    </xf>
    <xf numFmtId="0" fontId="6" fillId="7" borderId="14" xfId="0" applyFont="1" applyFill="1" applyBorder="1" applyAlignment="1">
      <alignment vertical="center"/>
    </xf>
    <xf numFmtId="0" fontId="0" fillId="0" borderId="17" xfId="0" applyBorder="1"/>
    <xf numFmtId="3" fontId="9" fillId="6" borderId="20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0" fontId="17" fillId="0" borderId="21" xfId="0" applyFont="1" applyBorder="1"/>
    <xf numFmtId="0" fontId="2" fillId="0" borderId="22" xfId="0" applyFont="1" applyBorder="1"/>
    <xf numFmtId="49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ita\Documents\Rozpo&#269;et%20obce\ROZPO&#268;ET%20na%20rok%202018\PR&#205;JMY%202018-2020%20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ita\Documents\Rozpo&#269;et%20obce\ROZPO&#268;ET%20na%20rok%202018\V&#221;DAVKY%202018-2020%20(automaticky%20ulo&#382;en&#23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KP"/>
      <sheetName val="PFO"/>
      <sheetName val="spolu príjmy"/>
    </sheetNames>
    <sheetDataSet>
      <sheetData sheetId="0" refreshError="1"/>
      <sheetData sheetId="1" refreshError="1"/>
      <sheetData sheetId="2" refreshError="1"/>
      <sheetData sheetId="3">
        <row r="22">
          <cell r="H22">
            <v>419000</v>
          </cell>
        </row>
        <row r="23">
          <cell r="H23">
            <v>300</v>
          </cell>
        </row>
        <row r="24">
          <cell r="H24">
            <v>54255.53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 01 110 OcU"/>
      <sheetName val="BV 01 12 - 03 20 PO, matrika CO"/>
      <sheetName val="BV 04 -06, 10 odpad, VO"/>
      <sheetName val="BV 08 TJ, KD, MR"/>
      <sheetName val="BV 09 školstvo"/>
      <sheetName val="BV 10 Dôchodcovia"/>
      <sheetName val="Bežné výdavky spolu"/>
      <sheetName val="Kapitálové výdavky spolu"/>
      <sheetName val="Výdavkové FO spolu"/>
      <sheetName val="Sumarizá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">
          <cell r="F10">
            <v>410706</v>
          </cell>
        </row>
        <row r="11">
          <cell r="F11">
            <v>58000</v>
          </cell>
        </row>
        <row r="12">
          <cell r="F12">
            <v>4850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9"/>
  <sheetViews>
    <sheetView tabSelected="1" workbookViewId="0">
      <selection activeCell="C22" sqref="C22"/>
    </sheetView>
  </sheetViews>
  <sheetFormatPr defaultRowHeight="14.4" x14ac:dyDescent="0.3"/>
  <cols>
    <col min="1" max="1" width="3.6640625" customWidth="1"/>
    <col min="2" max="2" width="50.109375" customWidth="1"/>
    <col min="3" max="3" width="24.44140625" customWidth="1"/>
  </cols>
  <sheetData>
    <row r="3" spans="1:6" ht="17.399999999999999" x14ac:dyDescent="0.3">
      <c r="A3" s="1"/>
      <c r="B3" s="29" t="s">
        <v>21</v>
      </c>
      <c r="C3" s="30"/>
    </row>
    <row r="4" spans="1:6" ht="17.399999999999999" x14ac:dyDescent="0.3">
      <c r="A4" s="1"/>
      <c r="B4" s="20"/>
      <c r="C4" s="2"/>
    </row>
    <row r="5" spans="1:6" ht="17.399999999999999" x14ac:dyDescent="0.3">
      <c r="A5" s="1"/>
      <c r="B5" s="20"/>
      <c r="C5" s="2"/>
    </row>
    <row r="6" spans="1:6" ht="15" thickBot="1" x14ac:dyDescent="0.35"/>
    <row r="7" spans="1:6" x14ac:dyDescent="0.3">
      <c r="A7" s="31" t="s">
        <v>17</v>
      </c>
      <c r="B7" s="32"/>
      <c r="C7" s="3"/>
    </row>
    <row r="8" spans="1:6" x14ac:dyDescent="0.3">
      <c r="A8" s="33"/>
      <c r="B8" s="34"/>
      <c r="C8" s="22" t="s">
        <v>0</v>
      </c>
    </row>
    <row r="9" spans="1:6" x14ac:dyDescent="0.3">
      <c r="A9" s="33"/>
      <c r="B9" s="34"/>
      <c r="C9" s="28" t="s">
        <v>20</v>
      </c>
    </row>
    <row r="10" spans="1:6" x14ac:dyDescent="0.3">
      <c r="A10" s="33"/>
      <c r="B10" s="34"/>
      <c r="C10" s="22"/>
    </row>
    <row r="11" spans="1:6" ht="15" thickBot="1" x14ac:dyDescent="0.35">
      <c r="A11" s="35"/>
      <c r="B11" s="36"/>
      <c r="C11" s="23" t="s">
        <v>1</v>
      </c>
    </row>
    <row r="12" spans="1:6" ht="23.25" customHeight="1" thickTop="1" x14ac:dyDescent="0.3">
      <c r="A12" s="4"/>
      <c r="B12" s="7" t="s">
        <v>2</v>
      </c>
      <c r="C12" s="6">
        <f>'[1]spolu príjmy'!$H$22</f>
        <v>419000</v>
      </c>
      <c r="F12" s="21"/>
    </row>
    <row r="13" spans="1:6" ht="22.5" customHeight="1" x14ac:dyDescent="0.3">
      <c r="A13" s="4"/>
      <c r="B13" s="7" t="s">
        <v>3</v>
      </c>
      <c r="C13" s="8">
        <f>[2]Sumarizácia!$F$10</f>
        <v>410706</v>
      </c>
    </row>
    <row r="14" spans="1:6" ht="30.75" customHeight="1" x14ac:dyDescent="0.3">
      <c r="A14" s="4"/>
      <c r="B14" s="9" t="s">
        <v>4</v>
      </c>
      <c r="C14" s="10">
        <f>C12-C13</f>
        <v>8294</v>
      </c>
    </row>
    <row r="15" spans="1:6" ht="23.25" customHeight="1" x14ac:dyDescent="0.3">
      <c r="A15" s="4"/>
      <c r="B15" s="7" t="s">
        <v>5</v>
      </c>
      <c r="C15" s="6">
        <f>'[1]spolu príjmy'!$H$23</f>
        <v>300</v>
      </c>
    </row>
    <row r="16" spans="1:6" ht="23.25" customHeight="1" x14ac:dyDescent="0.3">
      <c r="A16" s="4"/>
      <c r="B16" s="7" t="s">
        <v>6</v>
      </c>
      <c r="C16" s="6">
        <f>[2]Sumarizácia!$F$11</f>
        <v>58000</v>
      </c>
    </row>
    <row r="17" spans="1:6" ht="27.75" customHeight="1" x14ac:dyDescent="0.3">
      <c r="A17" s="4"/>
      <c r="B17" s="9" t="s">
        <v>7</v>
      </c>
      <c r="C17" s="10">
        <f>C15-C16</f>
        <v>-57700</v>
      </c>
    </row>
    <row r="18" spans="1:6" ht="27.75" customHeight="1" x14ac:dyDescent="0.3">
      <c r="A18" s="4"/>
      <c r="B18" s="11" t="s">
        <v>8</v>
      </c>
      <c r="C18" s="12">
        <f>C12+C15</f>
        <v>419300</v>
      </c>
    </row>
    <row r="19" spans="1:6" ht="30" customHeight="1" x14ac:dyDescent="0.3">
      <c r="A19" s="4"/>
      <c r="B19" s="13" t="s">
        <v>9</v>
      </c>
      <c r="C19" s="12">
        <f>C13+C16</f>
        <v>468706</v>
      </c>
    </row>
    <row r="20" spans="1:6" ht="33" customHeight="1" thickBot="1" x14ac:dyDescent="0.35">
      <c r="A20" s="4"/>
      <c r="B20" s="14" t="s">
        <v>10</v>
      </c>
      <c r="C20" s="15">
        <f>C18-C19</f>
        <v>-49406</v>
      </c>
    </row>
    <row r="21" spans="1:6" ht="22.5" customHeight="1" thickTop="1" x14ac:dyDescent="0.3">
      <c r="A21" s="4"/>
      <c r="B21" s="5" t="s">
        <v>11</v>
      </c>
      <c r="C21" s="6">
        <f>'[1]spolu príjmy'!$H$24</f>
        <v>54255.53</v>
      </c>
    </row>
    <row r="22" spans="1:6" ht="22.5" customHeight="1" x14ac:dyDescent="0.3">
      <c r="A22" s="4"/>
      <c r="B22" s="5" t="s">
        <v>12</v>
      </c>
      <c r="C22" s="6">
        <f>[2]Sumarizácia!$F$12</f>
        <v>4850</v>
      </c>
    </row>
    <row r="23" spans="1:6" ht="30.75" customHeight="1" thickBot="1" x14ac:dyDescent="0.35">
      <c r="A23" s="4"/>
      <c r="B23" s="25" t="s">
        <v>18</v>
      </c>
      <c r="C23" s="24">
        <f>C21-C22</f>
        <v>49405.53</v>
      </c>
    </row>
    <row r="24" spans="1:6" ht="37.5" customHeight="1" thickBot="1" x14ac:dyDescent="0.35">
      <c r="A24" s="37" t="s">
        <v>19</v>
      </c>
      <c r="B24" s="38"/>
      <c r="C24" s="27">
        <f>C20+C23</f>
        <v>-0.47000000000116415</v>
      </c>
    </row>
    <row r="25" spans="1:6" x14ac:dyDescent="0.3">
      <c r="A25" s="16"/>
      <c r="B25" s="17"/>
    </row>
    <row r="26" spans="1:6" ht="15.6" x14ac:dyDescent="0.3">
      <c r="A26" s="18" t="s">
        <v>13</v>
      </c>
      <c r="B26" s="19"/>
    </row>
    <row r="27" spans="1:6" ht="15.6" x14ac:dyDescent="0.3">
      <c r="A27" s="18" t="s">
        <v>14</v>
      </c>
      <c r="B27" s="19"/>
    </row>
    <row r="28" spans="1:6" ht="15.6" x14ac:dyDescent="0.3">
      <c r="A28" s="18" t="s">
        <v>15</v>
      </c>
      <c r="B28" s="19"/>
      <c r="F28" s="26"/>
    </row>
    <row r="29" spans="1:6" ht="15.6" x14ac:dyDescent="0.3">
      <c r="A29" s="18" t="s">
        <v>16</v>
      </c>
      <c r="B29" s="19"/>
    </row>
  </sheetData>
  <mergeCells count="2">
    <mergeCell ref="A7:B11"/>
    <mergeCell ref="A24:B2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2018-02-13T16:06:30Z</dcterms:modified>
</cp:coreProperties>
</file>